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36" activeTab="0"/>
  </bookViews>
  <sheets>
    <sheet name="Výdaje" sheetId="1" r:id="rId1"/>
    <sheet name="Příjmy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<sst xmlns="http://schemas.openxmlformats.org/spreadsheetml/2006/main" count="86" uniqueCount="81">
  <si>
    <t>Výdajová část: (v Kč)</t>
  </si>
  <si>
    <t>Příjmová část: (v Kč)</t>
  </si>
  <si>
    <t>Daně</t>
  </si>
  <si>
    <t>Daň z příjmu fyz.osob ze záv.čin. (2612, 4634)</t>
  </si>
  <si>
    <t>Daň z příjmu fyzických osob (1660)</t>
  </si>
  <si>
    <t>Daň z příjmu práv. osob (641)</t>
  </si>
  <si>
    <t>Daň z přidané hodnoty (1679)</t>
  </si>
  <si>
    <t>Daň z nemovitosti (633)</t>
  </si>
  <si>
    <t>Poplatek za komunální odpad</t>
  </si>
  <si>
    <t>Vodné od obyvatelstva</t>
  </si>
  <si>
    <t>Poplatek ze psů</t>
  </si>
  <si>
    <t>Neinv.příj.a dotace z SR</t>
  </si>
  <si>
    <t>Správní poplatky</t>
  </si>
  <si>
    <t>Ostatní nezdan.příjmy</t>
  </si>
  <si>
    <t>Sběr a svoz ostatních odpadů</t>
  </si>
  <si>
    <t>Celkem</t>
  </si>
  <si>
    <t>Příjmy z pronájmu (Podskalák, KD)</t>
  </si>
  <si>
    <t>Ostatní příjmy</t>
  </si>
  <si>
    <t>Celkem výdaje</t>
  </si>
  <si>
    <t>Celkem příjmy</t>
  </si>
  <si>
    <t>Daň z příjmu fyz.osob ze sam.činnosti (1628, 1652)</t>
  </si>
  <si>
    <t>Z přebytku hospodaření z minulých let</t>
  </si>
  <si>
    <t>Nájem pozemků</t>
  </si>
  <si>
    <t xml:space="preserve">Vodné - ost. příjmy  </t>
  </si>
  <si>
    <t>Prodej pozemků</t>
  </si>
  <si>
    <t>Ostatní příjmy z vlastní činnosti - dřevo</t>
  </si>
  <si>
    <t>Ostatní příjmy z předch. let - vratka za vodu</t>
  </si>
  <si>
    <t xml:space="preserve">Návrh </t>
  </si>
  <si>
    <t>Skutečnost</t>
  </si>
  <si>
    <t>Upravený</t>
  </si>
  <si>
    <t>Neinv. dotace volby</t>
  </si>
  <si>
    <t xml:space="preserve">Stav </t>
  </si>
  <si>
    <t>Součástí návrhu rozpočtu  je</t>
  </si>
  <si>
    <t>výkaz pro hodnocení plnění rozpočtu FIN2-12</t>
  </si>
  <si>
    <t>Daň z příjmů právnických osob za obce</t>
  </si>
  <si>
    <t xml:space="preserve">Závazný ukazatel pro plnění rozpočtu na straně výdajové je paragraf.  </t>
  </si>
  <si>
    <t>Daň z hazardních her</t>
  </si>
  <si>
    <t>Vratka energie (voda)</t>
  </si>
  <si>
    <t>Ostatní správa ve vod. hosp.</t>
  </si>
  <si>
    <t>Vratka energie (domy)</t>
  </si>
  <si>
    <t>Vratka energie (veř. osv.)</t>
  </si>
  <si>
    <t>Pohřebnictví - pronájem hrobů</t>
  </si>
  <si>
    <t>Ost. Příjmy z vlastní činnosti</t>
  </si>
  <si>
    <t>Příjmy z prodeje akcií</t>
  </si>
  <si>
    <t>rozp. 2019</t>
  </si>
  <si>
    <t>Invest. Přijaté dotace od krajů</t>
  </si>
  <si>
    <t>Odvody za odnětí zemědělské půdy</t>
  </si>
  <si>
    <t>Příjmy z pronájmu pozemků</t>
  </si>
  <si>
    <t>Přijaté nekapitálové příspěvky a náhrady</t>
  </si>
  <si>
    <t>účtu k 31.12.2019</t>
  </si>
  <si>
    <t>za rok 2019</t>
  </si>
  <si>
    <t>Návrh rozpočtu na rok 2020</t>
  </si>
  <si>
    <t xml:space="preserve">1032 Podpora ostatních prokčních činností </t>
  </si>
  <si>
    <t>2212 Silnice</t>
  </si>
  <si>
    <t>2221 Provoz veřejné silniční dopravy</t>
  </si>
  <si>
    <t>2310 Pitná voda</t>
  </si>
  <si>
    <t>3231 Základní umělecká škola</t>
  </si>
  <si>
    <t>3314 Činnosti knihovnické</t>
  </si>
  <si>
    <t>3319 Ostatní záležitosti kultury (oslavy 350 let obce)</t>
  </si>
  <si>
    <t>3326 Místní kulturní, národní a historické povědomí</t>
  </si>
  <si>
    <t>3392 Zájmová činnost v kultuře- kulturní domy</t>
  </si>
  <si>
    <t>3399 Ost. záležitosti kultury, církví</t>
  </si>
  <si>
    <t>3412 Sportovní zařízení v majetku obce</t>
  </si>
  <si>
    <t>3419 Ostatní sportovní činnost</t>
  </si>
  <si>
    <t>3421 Využití volného času mládeže</t>
  </si>
  <si>
    <t>3631 Osvětlení</t>
  </si>
  <si>
    <t>3632 Pohřebnictví</t>
  </si>
  <si>
    <t>3639 Územní rozvoj jinde nezařazený</t>
  </si>
  <si>
    <t>3722 Sběr a svoz kom. odpadu</t>
  </si>
  <si>
    <t>3739 Ochrana půdy a spodních vod</t>
  </si>
  <si>
    <t xml:space="preserve">3745 Péče o vzhled obcí a veř.  zeleň      </t>
  </si>
  <si>
    <t>5212 Ochrana obyvatelstva</t>
  </si>
  <si>
    <t>5274 Podpora krizového řízení</t>
  </si>
  <si>
    <t>5512 PO- dobrovolná část</t>
  </si>
  <si>
    <t>6112 Místní zastupitelské orgány</t>
  </si>
  <si>
    <t xml:space="preserve">6117 Volby </t>
  </si>
  <si>
    <t>6171 Činnost místní správy</t>
  </si>
  <si>
    <t>6310 Obec. příjmy a výdaje z fin. operací</t>
  </si>
  <si>
    <t>6320 Pojištění funkčně nespecifikované</t>
  </si>
  <si>
    <t>6399 Ostatní finanční operace</t>
  </si>
  <si>
    <t>6402 Finanční vypořádání min. let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</si>
</sst>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44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1" max="1" width="5.28125" style="0" customWidth="1"/>
    <col min="2" max="2" width="5.7109375" style="5" customWidth="1"/>
    <col min="3" max="3" width="43.28125" style="0" customWidth="1"/>
    <col min="4" max="4" width="10.00390625" style="0" customWidth="1"/>
    <col min="5" max="5" width="10.00390625" style="11" customWidth="1"/>
    <col min="6" max="6" width="9.57421875" style="0" customWidth="1"/>
  </cols>
  <sheetData>
    <row r="2" spans="1:6" s="12" customFormat="1" ht="18" customHeight="1">
      <c r="A2" s="31" t="s">
        <v>51</v>
      </c>
      <c r="B2" s="31"/>
      <c r="C2" s="31"/>
      <c r="D2" s="31"/>
      <c r="E2" s="31"/>
      <c r="F2" s="31"/>
    </row>
    <row r="3" ht="17.25" customHeight="1"/>
    <row r="4" spans="1:5" ht="15">
      <c r="A4" s="27" t="s">
        <v>0</v>
      </c>
      <c r="B4" s="27"/>
      <c r="C4" s="27"/>
      <c r="E4"/>
    </row>
    <row r="5" spans="1:6" ht="15">
      <c r="A5" s="3"/>
      <c r="B5" s="6"/>
      <c r="C5" s="3"/>
      <c r="D5" s="5" t="s">
        <v>27</v>
      </c>
      <c r="E5" s="5" t="s">
        <v>29</v>
      </c>
      <c r="F5" s="5" t="s">
        <v>28</v>
      </c>
    </row>
    <row r="6" spans="3:6" ht="12.75">
      <c r="C6" s="1"/>
      <c r="D6" s="5">
        <v>2020</v>
      </c>
      <c r="E6" s="5" t="s">
        <v>44</v>
      </c>
      <c r="F6" s="5">
        <v>2019</v>
      </c>
    </row>
    <row r="7" spans="3:6" ht="12.75">
      <c r="C7" s="1"/>
      <c r="D7" s="5"/>
      <c r="E7" s="5"/>
      <c r="F7" s="5"/>
    </row>
    <row r="8" spans="3:6" ht="12.75">
      <c r="C8" s="1"/>
      <c r="D8" s="5"/>
      <c r="E8" s="5"/>
      <c r="F8" s="5"/>
    </row>
    <row r="9" spans="1:6" ht="12.75">
      <c r="A9" s="28" t="s">
        <v>52</v>
      </c>
      <c r="B9" s="29"/>
      <c r="C9" s="29"/>
      <c r="D9" s="14">
        <v>5000</v>
      </c>
      <c r="E9" s="14">
        <v>5000</v>
      </c>
      <c r="F9" s="14"/>
    </row>
    <row r="10" spans="1:6" ht="12.75">
      <c r="A10" s="28" t="s">
        <v>53</v>
      </c>
      <c r="B10" s="29"/>
      <c r="C10" s="29"/>
      <c r="D10" s="14">
        <v>110000</v>
      </c>
      <c r="E10" s="14">
        <v>1185000</v>
      </c>
      <c r="F10" s="14">
        <v>1183707.32</v>
      </c>
    </row>
    <row r="11" spans="1:6" ht="12.75">
      <c r="A11" s="28" t="s">
        <v>54</v>
      </c>
      <c r="B11" s="29"/>
      <c r="C11" s="29"/>
      <c r="D11" s="14">
        <v>36000</v>
      </c>
      <c r="E11" s="14">
        <v>6000</v>
      </c>
      <c r="F11" s="14">
        <v>1150</v>
      </c>
    </row>
    <row r="12" spans="1:6" ht="12.75">
      <c r="A12" s="28" t="s">
        <v>55</v>
      </c>
      <c r="B12" s="29"/>
      <c r="C12" s="29"/>
      <c r="D12" s="14">
        <v>173000</v>
      </c>
      <c r="E12" s="14">
        <v>207500</v>
      </c>
      <c r="F12" s="14">
        <v>207389.19</v>
      </c>
    </row>
    <row r="13" spans="1:6" ht="12.75">
      <c r="A13" s="28" t="s">
        <v>56</v>
      </c>
      <c r="B13" s="29"/>
      <c r="C13" s="29"/>
      <c r="D13" s="14">
        <v>7000</v>
      </c>
      <c r="E13" s="14">
        <v>7000</v>
      </c>
      <c r="F13" s="14">
        <v>5000</v>
      </c>
    </row>
    <row r="14" spans="1:6" ht="12.75">
      <c r="A14" s="28" t="s">
        <v>57</v>
      </c>
      <c r="B14" s="29"/>
      <c r="C14" s="29"/>
      <c r="D14" s="14">
        <v>63000</v>
      </c>
      <c r="E14" s="14">
        <v>13000</v>
      </c>
      <c r="F14" s="14">
        <v>10208</v>
      </c>
    </row>
    <row r="15" spans="1:6" ht="12.75">
      <c r="A15" s="28" t="s">
        <v>58</v>
      </c>
      <c r="B15" s="29"/>
      <c r="C15" s="29"/>
      <c r="D15" s="14">
        <v>217000</v>
      </c>
      <c r="E15" s="14">
        <v>82000</v>
      </c>
      <c r="F15" s="14">
        <v>70208</v>
      </c>
    </row>
    <row r="16" spans="1:6" ht="12.75">
      <c r="A16" s="30" t="s">
        <v>59</v>
      </c>
      <c r="B16" s="30"/>
      <c r="C16" s="30"/>
      <c r="D16" s="14">
        <v>83000</v>
      </c>
      <c r="E16" s="14">
        <v>0</v>
      </c>
      <c r="F16" s="14">
        <v>0</v>
      </c>
    </row>
    <row r="17" spans="1:6" ht="12.75">
      <c r="A17" s="28" t="s">
        <v>60</v>
      </c>
      <c r="B17" s="29"/>
      <c r="C17" s="29"/>
      <c r="D17" s="14">
        <v>1130000</v>
      </c>
      <c r="E17" s="14">
        <v>370000</v>
      </c>
      <c r="F17" s="14">
        <v>365766</v>
      </c>
    </row>
    <row r="18" spans="1:6" ht="12.75">
      <c r="A18" s="1" t="s">
        <v>61</v>
      </c>
      <c r="B18" s="7"/>
      <c r="C18" s="1"/>
      <c r="D18" s="14">
        <v>30000</v>
      </c>
      <c r="E18" s="14">
        <v>36000</v>
      </c>
      <c r="F18" s="14">
        <v>31621.87</v>
      </c>
    </row>
    <row r="19" spans="1:6" ht="12.75">
      <c r="A19" s="1" t="s">
        <v>62</v>
      </c>
      <c r="B19" s="7"/>
      <c r="C19" s="1"/>
      <c r="D19" s="14">
        <v>40000</v>
      </c>
      <c r="E19" s="14">
        <v>80000</v>
      </c>
      <c r="F19" s="9">
        <v>66896</v>
      </c>
    </row>
    <row r="20" spans="1:6" ht="12.75">
      <c r="A20" s="1" t="s">
        <v>63</v>
      </c>
      <c r="B20" s="7"/>
      <c r="C20" s="1"/>
      <c r="D20" s="14">
        <v>65000</v>
      </c>
      <c r="E20" s="14">
        <v>55000</v>
      </c>
      <c r="F20" s="14">
        <v>30987</v>
      </c>
    </row>
    <row r="21" spans="1:6" ht="12.75">
      <c r="A21" s="1" t="s">
        <v>64</v>
      </c>
      <c r="D21" s="14">
        <v>646000</v>
      </c>
      <c r="E21" s="14">
        <v>54000</v>
      </c>
      <c r="F21" s="14">
        <v>31930</v>
      </c>
    </row>
    <row r="22" spans="1:6" ht="12.75">
      <c r="A22" s="28" t="s">
        <v>65</v>
      </c>
      <c r="B22" s="29"/>
      <c r="C22" s="29"/>
      <c r="D22" s="14">
        <v>23000</v>
      </c>
      <c r="E22" s="14">
        <v>33000</v>
      </c>
      <c r="F22" s="14">
        <v>21500</v>
      </c>
    </row>
    <row r="23" spans="1:6" ht="12.75">
      <c r="A23" s="28" t="s">
        <v>66</v>
      </c>
      <c r="B23" s="29"/>
      <c r="C23" s="29"/>
      <c r="D23" s="14">
        <v>25000</v>
      </c>
      <c r="E23" s="14">
        <v>30000</v>
      </c>
      <c r="F23" s="14">
        <v>19643</v>
      </c>
    </row>
    <row r="24" spans="1:6" ht="12.75">
      <c r="A24" s="1" t="s">
        <v>67</v>
      </c>
      <c r="B24" s="7"/>
      <c r="C24" s="1"/>
      <c r="D24" s="14">
        <v>77000</v>
      </c>
      <c r="E24" s="14">
        <v>126280</v>
      </c>
      <c r="F24" s="14">
        <v>29185</v>
      </c>
    </row>
    <row r="25" spans="1:6" ht="12.75">
      <c r="A25" s="28" t="s">
        <v>68</v>
      </c>
      <c r="B25" s="29"/>
      <c r="C25" s="29"/>
      <c r="D25" s="14">
        <v>160000</v>
      </c>
      <c r="E25" s="14">
        <v>160000</v>
      </c>
      <c r="F25" s="14">
        <v>153263</v>
      </c>
    </row>
    <row r="26" spans="1:6" ht="12.75">
      <c r="A26" s="30" t="s">
        <v>69</v>
      </c>
      <c r="B26" s="30"/>
      <c r="C26" s="30"/>
      <c r="D26" s="14">
        <v>20000</v>
      </c>
      <c r="E26" s="14">
        <v>0</v>
      </c>
      <c r="F26" s="14">
        <v>0</v>
      </c>
    </row>
    <row r="27" spans="1:6" ht="12.75">
      <c r="A27" s="28" t="s">
        <v>70</v>
      </c>
      <c r="B27" s="28"/>
      <c r="C27" s="28"/>
      <c r="D27" s="14">
        <v>53000</v>
      </c>
      <c r="E27" s="14">
        <v>228000</v>
      </c>
      <c r="F27" s="14">
        <v>206774.64</v>
      </c>
    </row>
    <row r="28" spans="1:6" ht="12.75">
      <c r="A28" s="28" t="s">
        <v>71</v>
      </c>
      <c r="B28" s="29"/>
      <c r="C28" s="29"/>
      <c r="D28" s="14">
        <v>3000</v>
      </c>
      <c r="E28" s="14">
        <v>5100</v>
      </c>
      <c r="F28" s="14">
        <v>5099.4</v>
      </c>
    </row>
    <row r="29" spans="1:6" ht="12.75">
      <c r="A29" s="28" t="s">
        <v>72</v>
      </c>
      <c r="B29" s="29"/>
      <c r="C29" s="29"/>
      <c r="D29" s="14">
        <v>5000</v>
      </c>
      <c r="E29" s="14">
        <v>5000</v>
      </c>
      <c r="F29" s="14">
        <v>0</v>
      </c>
    </row>
    <row r="30" spans="1:6" ht="12.75">
      <c r="A30" s="28" t="s">
        <v>73</v>
      </c>
      <c r="B30" s="29"/>
      <c r="C30" s="29"/>
      <c r="D30" s="14">
        <v>30000</v>
      </c>
      <c r="E30" s="14">
        <v>38000</v>
      </c>
      <c r="F30" s="14">
        <v>34490.56</v>
      </c>
    </row>
    <row r="31" spans="1:6" ht="12.75">
      <c r="A31" s="1" t="s">
        <v>74</v>
      </c>
      <c r="D31" s="16">
        <v>346000</v>
      </c>
      <c r="E31" s="14">
        <v>346000</v>
      </c>
      <c r="F31" s="14">
        <v>339317</v>
      </c>
    </row>
    <row r="32" spans="1:6" ht="12.75">
      <c r="A32" s="1" t="s">
        <v>75</v>
      </c>
      <c r="D32" s="16">
        <v>0</v>
      </c>
      <c r="E32" s="14">
        <v>29000</v>
      </c>
      <c r="F32" s="9">
        <v>10826.25</v>
      </c>
    </row>
    <row r="33" spans="1:6" ht="12.75">
      <c r="A33" s="1" t="s">
        <v>76</v>
      </c>
      <c r="D33" s="14">
        <v>156000</v>
      </c>
      <c r="E33" s="14">
        <v>160000</v>
      </c>
      <c r="F33" s="14">
        <v>158799.88</v>
      </c>
    </row>
    <row r="34" spans="1:6" ht="12.75">
      <c r="A34" s="1" t="s">
        <v>77</v>
      </c>
      <c r="D34" s="14">
        <v>5500</v>
      </c>
      <c r="E34" s="14">
        <v>5000</v>
      </c>
      <c r="F34" s="14">
        <v>5008.4</v>
      </c>
    </row>
    <row r="35" spans="1:6" ht="12.75">
      <c r="A35" s="1" t="s">
        <v>78</v>
      </c>
      <c r="B35" s="7"/>
      <c r="C35" s="1"/>
      <c r="D35" s="16">
        <v>19000</v>
      </c>
      <c r="E35" s="14">
        <v>19000</v>
      </c>
      <c r="F35" s="14">
        <v>18592</v>
      </c>
    </row>
    <row r="36" spans="1:6" ht="12.75">
      <c r="A36" s="1" t="s">
        <v>79</v>
      </c>
      <c r="D36" s="14">
        <v>20000</v>
      </c>
      <c r="E36" s="14">
        <v>20400</v>
      </c>
      <c r="F36" s="14">
        <v>20330</v>
      </c>
    </row>
    <row r="37" spans="1:6" ht="12.75">
      <c r="A37" s="1" t="s">
        <v>80</v>
      </c>
      <c r="D37" s="14">
        <v>18200</v>
      </c>
      <c r="E37" s="14">
        <v>32250</v>
      </c>
      <c r="F37" s="14">
        <v>32247</v>
      </c>
    </row>
    <row r="38" spans="1:5" ht="12.75">
      <c r="A38" s="8" t="s">
        <v>15</v>
      </c>
      <c r="D38" s="14">
        <v>3565700</v>
      </c>
      <c r="E38" s="10"/>
    </row>
    <row r="41" spans="3:10" ht="12.75">
      <c r="C41" s="17" t="s">
        <v>35</v>
      </c>
      <c r="J41" s="11"/>
    </row>
  </sheetData>
  <sheetProtection/>
  <mergeCells count="19">
    <mergeCell ref="A26:C26"/>
    <mergeCell ref="A2:F2"/>
    <mergeCell ref="A30:C30"/>
    <mergeCell ref="A13:C13"/>
    <mergeCell ref="A25:C25"/>
    <mergeCell ref="A27:C27"/>
    <mergeCell ref="A17:C17"/>
    <mergeCell ref="A28:C28"/>
    <mergeCell ref="A29:C29"/>
    <mergeCell ref="A9:C9"/>
    <mergeCell ref="A4:C4"/>
    <mergeCell ref="A22:C22"/>
    <mergeCell ref="A23:C23"/>
    <mergeCell ref="A10:C10"/>
    <mergeCell ref="A11:C11"/>
    <mergeCell ref="A12:C12"/>
    <mergeCell ref="A15:C15"/>
    <mergeCell ref="A14:C14"/>
    <mergeCell ref="A16:C16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7"/>
  <sheetViews>
    <sheetView zoomScalePageLayoutView="0" workbookViewId="0" topLeftCell="A49">
      <selection activeCell="F54" sqref="F54"/>
    </sheetView>
  </sheetViews>
  <sheetFormatPr defaultColWidth="9.140625" defaultRowHeight="12.75"/>
  <cols>
    <col min="1" max="1" width="5.57421875" style="4" customWidth="1"/>
    <col min="2" max="2" width="5.7109375" style="5" customWidth="1"/>
    <col min="3" max="3" width="43.28125" style="0" customWidth="1"/>
    <col min="4" max="4" width="10.00390625" style="0" customWidth="1"/>
    <col min="5" max="5" width="10.00390625" style="10" customWidth="1"/>
    <col min="6" max="6" width="10.140625" style="0" customWidth="1"/>
  </cols>
  <sheetData>
    <row r="2" spans="1:6" s="2" customFormat="1" ht="21">
      <c r="A2" s="31" t="s">
        <v>51</v>
      </c>
      <c r="B2" s="31"/>
      <c r="C2" s="31"/>
      <c r="D2" s="31"/>
      <c r="E2" s="31"/>
      <c r="F2" s="31"/>
    </row>
    <row r="3" ht="15" customHeight="1"/>
    <row r="4" spans="1:5" ht="15">
      <c r="A4" s="3" t="s">
        <v>1</v>
      </c>
      <c r="B4" s="3"/>
      <c r="E4"/>
    </row>
    <row r="5" spans="1:5" ht="15">
      <c r="A5" s="3"/>
      <c r="B5" s="3"/>
      <c r="E5"/>
    </row>
    <row r="6" spans="1:6" ht="15">
      <c r="A6" s="3"/>
      <c r="B6" s="3"/>
      <c r="D6" s="5" t="s">
        <v>27</v>
      </c>
      <c r="E6" s="5" t="s">
        <v>29</v>
      </c>
      <c r="F6" s="5" t="s">
        <v>28</v>
      </c>
    </row>
    <row r="7" spans="1:6" ht="15">
      <c r="A7" s="3"/>
      <c r="B7" s="3"/>
      <c r="D7" s="5">
        <v>2020</v>
      </c>
      <c r="E7" s="5" t="s">
        <v>44</v>
      </c>
      <c r="F7" s="5">
        <v>2019</v>
      </c>
    </row>
    <row r="9" ht="12.75">
      <c r="A9" s="8"/>
    </row>
    <row r="10" spans="1:6" s="24" customFormat="1" ht="12.75">
      <c r="A10" s="22"/>
      <c r="B10" s="23">
        <v>1111</v>
      </c>
      <c r="C10" s="24" t="s">
        <v>3</v>
      </c>
      <c r="D10" s="25">
        <v>650000</v>
      </c>
      <c r="E10" s="24">
        <v>580000</v>
      </c>
      <c r="F10" s="24">
        <v>624856.2</v>
      </c>
    </row>
    <row r="11" spans="2:6" ht="12.75">
      <c r="B11" s="5">
        <v>1112</v>
      </c>
      <c r="C11" t="s">
        <v>20</v>
      </c>
      <c r="D11" s="10">
        <v>15700</v>
      </c>
      <c r="E11">
        <v>14000</v>
      </c>
      <c r="F11">
        <v>17310.12</v>
      </c>
    </row>
    <row r="12" spans="2:6" ht="12.75">
      <c r="B12" s="5">
        <v>1113</v>
      </c>
      <c r="C12" t="s">
        <v>4</v>
      </c>
      <c r="D12" s="10">
        <v>57800</v>
      </c>
      <c r="E12">
        <v>50000</v>
      </c>
      <c r="F12">
        <v>58331.79</v>
      </c>
    </row>
    <row r="13" spans="2:6" ht="12.75">
      <c r="B13" s="5">
        <v>1121</v>
      </c>
      <c r="C13" t="s">
        <v>5</v>
      </c>
      <c r="D13" s="10">
        <v>582000</v>
      </c>
      <c r="E13">
        <v>500000</v>
      </c>
      <c r="F13">
        <v>543555.3</v>
      </c>
    </row>
    <row r="14" spans="1:6" s="24" customFormat="1" ht="12.75">
      <c r="A14" s="26"/>
      <c r="B14" s="23">
        <v>1122</v>
      </c>
      <c r="C14" s="20" t="s">
        <v>34</v>
      </c>
      <c r="D14" s="25">
        <v>20000</v>
      </c>
      <c r="E14" s="24">
        <v>20000</v>
      </c>
      <c r="F14" s="24">
        <v>20330</v>
      </c>
    </row>
    <row r="15" spans="2:6" ht="12.75">
      <c r="B15" s="5">
        <v>1211</v>
      </c>
      <c r="C15" t="s">
        <v>6</v>
      </c>
      <c r="D15" s="10">
        <v>1280000</v>
      </c>
      <c r="E15">
        <v>1300000</v>
      </c>
      <c r="F15">
        <v>1224380.08</v>
      </c>
    </row>
    <row r="16" spans="1:6" s="24" customFormat="1" ht="12.75">
      <c r="A16" s="26"/>
      <c r="B16" s="23">
        <v>1381</v>
      </c>
      <c r="C16" s="20" t="s">
        <v>36</v>
      </c>
      <c r="D16" s="25">
        <v>15000</v>
      </c>
      <c r="E16" s="24">
        <v>10000</v>
      </c>
      <c r="F16" s="24">
        <v>14739.83</v>
      </c>
    </row>
    <row r="17" spans="1:6" s="24" customFormat="1" ht="12.75">
      <c r="A17" s="26"/>
      <c r="B17" s="23">
        <v>1511</v>
      </c>
      <c r="C17" s="24" t="s">
        <v>7</v>
      </c>
      <c r="D17" s="25">
        <v>140000</v>
      </c>
      <c r="E17" s="24">
        <v>140000</v>
      </c>
      <c r="F17" s="24">
        <v>138630.44</v>
      </c>
    </row>
    <row r="18" spans="1:6" ht="12.75">
      <c r="A18" s="8" t="s">
        <v>2</v>
      </c>
      <c r="D18" s="14">
        <f>SUM(D10:D17)</f>
        <v>2760500</v>
      </c>
      <c r="E18" s="14">
        <f>SUM(E10:E17)</f>
        <v>2614000</v>
      </c>
      <c r="F18" s="14">
        <f>SUM(F10:F17)</f>
        <v>2642133.7600000002</v>
      </c>
    </row>
    <row r="19" spans="1:6" ht="12.75">
      <c r="A19" s="8"/>
      <c r="B19" s="5">
        <v>1334</v>
      </c>
      <c r="C19" s="17" t="s">
        <v>46</v>
      </c>
      <c r="D19" s="14"/>
      <c r="E19" s="14"/>
      <c r="F19" s="15">
        <v>6059.7</v>
      </c>
    </row>
    <row r="20" spans="2:6" ht="12.75">
      <c r="B20" s="5">
        <v>1340</v>
      </c>
      <c r="C20" t="s">
        <v>8</v>
      </c>
      <c r="D20" s="10">
        <v>86400</v>
      </c>
      <c r="E20" s="10">
        <v>87000</v>
      </c>
      <c r="F20">
        <v>82850</v>
      </c>
    </row>
    <row r="21" spans="2:6" ht="12.75">
      <c r="B21" s="5">
        <v>1341</v>
      </c>
      <c r="C21" t="s">
        <v>10</v>
      </c>
      <c r="D21" s="10">
        <v>2300</v>
      </c>
      <c r="E21" s="10">
        <v>2100</v>
      </c>
      <c r="F21">
        <v>2150</v>
      </c>
    </row>
    <row r="22" spans="2:6" ht="12.75">
      <c r="B22" s="5">
        <v>1361</v>
      </c>
      <c r="C22" t="s">
        <v>12</v>
      </c>
      <c r="D22" s="10">
        <v>500</v>
      </c>
      <c r="E22" s="10">
        <v>500</v>
      </c>
      <c r="F22">
        <v>200</v>
      </c>
    </row>
    <row r="23" spans="2:6" ht="12.75">
      <c r="B23" s="5">
        <v>4111</v>
      </c>
      <c r="C23" s="17" t="s">
        <v>30</v>
      </c>
      <c r="D23" s="10"/>
      <c r="E23" s="10">
        <v>29000</v>
      </c>
      <c r="F23">
        <v>29000</v>
      </c>
    </row>
    <row r="24" spans="2:6" ht="12.75">
      <c r="B24" s="5">
        <v>4112</v>
      </c>
      <c r="C24" t="s">
        <v>11</v>
      </c>
      <c r="D24" s="10">
        <v>68100</v>
      </c>
      <c r="E24" s="10">
        <v>65400</v>
      </c>
      <c r="F24">
        <v>65400</v>
      </c>
    </row>
    <row r="25" spans="2:6" ht="12.75">
      <c r="B25" s="5">
        <v>4222</v>
      </c>
      <c r="C25" s="17" t="s">
        <v>45</v>
      </c>
      <c r="D25" s="10"/>
      <c r="E25" s="10">
        <v>160000</v>
      </c>
      <c r="F25">
        <v>160000</v>
      </c>
    </row>
    <row r="26" spans="1:6" ht="12.75">
      <c r="A26" s="4">
        <v>1032</v>
      </c>
      <c r="B26" s="5">
        <v>2119</v>
      </c>
      <c r="C26" t="s">
        <v>25</v>
      </c>
      <c r="D26" s="10">
        <v>20000</v>
      </c>
      <c r="E26" s="10">
        <v>20000</v>
      </c>
      <c r="F26">
        <v>28262</v>
      </c>
    </row>
    <row r="27" spans="1:6" ht="12.75">
      <c r="A27" s="4">
        <v>2310</v>
      </c>
      <c r="B27" s="5">
        <v>2111</v>
      </c>
      <c r="C27" t="s">
        <v>9</v>
      </c>
      <c r="D27" s="10">
        <v>240000</v>
      </c>
      <c r="E27" s="10">
        <v>190000</v>
      </c>
      <c r="F27">
        <v>207392</v>
      </c>
    </row>
    <row r="28" spans="1:6" ht="12.75">
      <c r="A28" s="4">
        <v>2310</v>
      </c>
      <c r="B28" s="5">
        <v>2119</v>
      </c>
      <c r="C28" t="s">
        <v>23</v>
      </c>
      <c r="D28" s="10">
        <v>25000</v>
      </c>
      <c r="E28" s="10">
        <v>6000</v>
      </c>
      <c r="F28">
        <v>8293</v>
      </c>
    </row>
    <row r="29" spans="1:4" ht="12.75">
      <c r="A29" s="4">
        <v>2310</v>
      </c>
      <c r="B29" s="5">
        <v>2324</v>
      </c>
      <c r="C29" t="s">
        <v>37</v>
      </c>
      <c r="D29" s="10"/>
    </row>
    <row r="30" spans="1:4" ht="12.75">
      <c r="A30" s="4">
        <v>2369</v>
      </c>
      <c r="B30" s="5">
        <v>2212</v>
      </c>
      <c r="C30" t="s">
        <v>38</v>
      </c>
      <c r="D30" s="10"/>
    </row>
    <row r="31" spans="1:6" ht="12.75">
      <c r="A31" s="4">
        <v>3392</v>
      </c>
      <c r="B31" s="5">
        <v>2324</v>
      </c>
      <c r="C31" t="s">
        <v>39</v>
      </c>
      <c r="D31" s="18"/>
      <c r="E31" s="10">
        <v>3040</v>
      </c>
      <c r="F31">
        <v>3048</v>
      </c>
    </row>
    <row r="32" spans="1:6" ht="12.75">
      <c r="A32" s="4">
        <v>3613</v>
      </c>
      <c r="B32" s="5">
        <v>2132</v>
      </c>
      <c r="C32" t="s">
        <v>16</v>
      </c>
      <c r="D32" s="10">
        <v>40000</v>
      </c>
      <c r="E32" s="10">
        <v>40000</v>
      </c>
      <c r="F32">
        <v>38662</v>
      </c>
    </row>
    <row r="33" spans="1:6" ht="12.75">
      <c r="A33" s="4">
        <v>3631</v>
      </c>
      <c r="B33" s="5">
        <v>2324</v>
      </c>
      <c r="C33" t="s">
        <v>40</v>
      </c>
      <c r="D33" s="18"/>
      <c r="E33" s="10">
        <v>300</v>
      </c>
      <c r="F33">
        <v>305</v>
      </c>
    </row>
    <row r="34" spans="1:6" ht="12.75">
      <c r="A34" s="4">
        <v>3632</v>
      </c>
      <c r="B34" s="5">
        <v>2111</v>
      </c>
      <c r="C34" t="s">
        <v>41</v>
      </c>
      <c r="D34" s="10"/>
      <c r="F34">
        <v>199</v>
      </c>
    </row>
    <row r="35" spans="1:6" ht="12.75">
      <c r="A35" s="4">
        <v>3632</v>
      </c>
      <c r="B35" s="5">
        <v>2131</v>
      </c>
      <c r="C35" s="17" t="s">
        <v>47</v>
      </c>
      <c r="D35" s="10"/>
      <c r="F35">
        <v>1209</v>
      </c>
    </row>
    <row r="36" spans="1:4" ht="12.75">
      <c r="A36" s="4">
        <v>3639</v>
      </c>
      <c r="B36" s="5">
        <v>2119</v>
      </c>
      <c r="C36" t="s">
        <v>42</v>
      </c>
      <c r="D36" s="10"/>
    </row>
    <row r="37" spans="1:6" ht="12.75">
      <c r="A37" s="4">
        <v>3639</v>
      </c>
      <c r="B37" s="5">
        <v>2131</v>
      </c>
      <c r="C37" t="s">
        <v>22</v>
      </c>
      <c r="D37" s="10">
        <v>6000</v>
      </c>
      <c r="E37" s="10">
        <v>6000</v>
      </c>
      <c r="F37">
        <v>4835</v>
      </c>
    </row>
    <row r="38" spans="1:4" ht="12.75">
      <c r="A38" s="4">
        <v>3639</v>
      </c>
      <c r="B38" s="5">
        <v>3111</v>
      </c>
      <c r="C38" t="s">
        <v>24</v>
      </c>
      <c r="D38" s="10"/>
    </row>
    <row r="39" spans="1:6" ht="12.75">
      <c r="A39" s="4">
        <v>3725</v>
      </c>
      <c r="B39" s="5">
        <v>2324</v>
      </c>
      <c r="C39" t="s">
        <v>14</v>
      </c>
      <c r="D39" s="10">
        <v>35000</v>
      </c>
      <c r="E39" s="10">
        <v>30000</v>
      </c>
      <c r="F39">
        <v>33048.5</v>
      </c>
    </row>
    <row r="40" spans="1:6" ht="12.75">
      <c r="A40" s="4">
        <v>3739</v>
      </c>
      <c r="B40" s="5">
        <v>2222</v>
      </c>
      <c r="C40" t="s">
        <v>26</v>
      </c>
      <c r="D40" s="10"/>
      <c r="E40" s="10">
        <v>21760</v>
      </c>
      <c r="F40">
        <v>21764</v>
      </c>
    </row>
    <row r="41" spans="1:6" ht="12.75">
      <c r="A41" s="4">
        <v>5512</v>
      </c>
      <c r="B41" s="5">
        <v>2324</v>
      </c>
      <c r="C41" s="17" t="s">
        <v>48</v>
      </c>
      <c r="D41" s="10"/>
      <c r="F41">
        <v>33</v>
      </c>
    </row>
    <row r="42" spans="1:9" ht="12.75">
      <c r="A42" s="4">
        <v>6171</v>
      </c>
      <c r="B42" s="5">
        <v>2329</v>
      </c>
      <c r="C42" t="s">
        <v>13</v>
      </c>
      <c r="D42" s="10"/>
      <c r="E42" s="10">
        <v>1000</v>
      </c>
      <c r="H42" s="11"/>
      <c r="I42" s="11"/>
    </row>
    <row r="43" spans="1:4" ht="12.75">
      <c r="A43" s="4">
        <v>6409</v>
      </c>
      <c r="B43" s="5">
        <v>3201</v>
      </c>
      <c r="C43" t="s">
        <v>43</v>
      </c>
      <c r="D43" s="10"/>
    </row>
    <row r="44" spans="1:6" ht="12.75">
      <c r="A44" s="8" t="s">
        <v>17</v>
      </c>
      <c r="D44" s="14">
        <f>SUM(D20:D42)</f>
        <v>523300</v>
      </c>
      <c r="E44" s="14"/>
      <c r="F44" s="14"/>
    </row>
    <row r="45" spans="1:6" ht="12.75">
      <c r="A45" s="8" t="s">
        <v>19</v>
      </c>
      <c r="D45" s="14">
        <f>SUM(D44,D18)</f>
        <v>3283800</v>
      </c>
      <c r="E45" s="14"/>
      <c r="F45" s="14"/>
    </row>
    <row r="46" spans="1:4" ht="12.75">
      <c r="A46" s="4">
        <v>8115</v>
      </c>
      <c r="C46" t="s">
        <v>21</v>
      </c>
      <c r="D46" s="19">
        <f>Výdaje!D38-Příjmy!D45</f>
        <v>281900</v>
      </c>
    </row>
    <row r="47" spans="1:4" ht="12.75">
      <c r="A47" s="8"/>
      <c r="D47" s="10"/>
    </row>
    <row r="48" spans="1:4" ht="12.75">
      <c r="A48" s="8"/>
      <c r="D48" s="10"/>
    </row>
    <row r="49" spans="1:4" ht="12.75">
      <c r="A49" s="8"/>
      <c r="D49" s="14"/>
    </row>
    <row r="50" spans="1:4" ht="12.75">
      <c r="A50" s="8" t="s">
        <v>18</v>
      </c>
      <c r="D50" s="14"/>
    </row>
    <row r="51" spans="1:4" ht="12.75">
      <c r="A51" s="8"/>
      <c r="D51" s="14"/>
    </row>
    <row r="52" spans="1:4" ht="12.75">
      <c r="A52" s="8"/>
      <c r="D52" s="14"/>
    </row>
    <row r="53" spans="1:5" ht="12.75">
      <c r="A53" s="8" t="s">
        <v>31</v>
      </c>
      <c r="B53" s="8" t="s">
        <v>49</v>
      </c>
      <c r="C53" s="1"/>
      <c r="D53" s="19">
        <f>3595206.23+587631.34</f>
        <v>4182837.57</v>
      </c>
      <c r="E53" s="21"/>
    </row>
    <row r="54" spans="1:4" ht="12.75">
      <c r="A54" s="8"/>
      <c r="D54" s="10"/>
    </row>
    <row r="55" ht="12.75">
      <c r="C55" s="17" t="s">
        <v>32</v>
      </c>
    </row>
    <row r="56" spans="3:4" ht="12.75">
      <c r="C56" s="17" t="s">
        <v>33</v>
      </c>
      <c r="D56" s="13"/>
    </row>
    <row r="57" spans="3:4" ht="12.75">
      <c r="C57" s="17" t="s">
        <v>50</v>
      </c>
      <c r="D57" s="11"/>
    </row>
  </sheetData>
  <sheetProtection/>
  <mergeCells count="1">
    <mergeCell ref="A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ČERNOHOUS JÍŘÍ</dc:creator>
  <cp:keywords/>
  <dc:description/>
  <cp:lastModifiedBy>OU Studené</cp:lastModifiedBy>
  <cp:lastPrinted>2019-01-28T18:53:42Z</cp:lastPrinted>
  <dcterms:created xsi:type="dcterms:W3CDTF">2006-11-23T17:45:10Z</dcterms:created>
  <dcterms:modified xsi:type="dcterms:W3CDTF">2020-02-19T19:18:40Z</dcterms:modified>
  <cp:category/>
  <cp:version/>
  <cp:contentType/>
  <cp:contentStatus/>
</cp:coreProperties>
</file>